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C68F3607-62D1-49E2-9CEF-B8DEF88DA08A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r:id="rId3"/>
    <sheet name="Sheet3 (2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J82" i="6" l="1"/>
  <c r="D20" i="5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<sst xmlns="http://schemas.openxmlformats.org/spreadsheetml/2006/main" count="3126" uniqueCount="607">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</sst>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P83"/>
  <sheetViews>
    <sheetView tabSelected="1" topLeftCell="A19" zoomScaleNormal="100" workbookViewId="0">
      <selection activeCell="J25" sqref="J25:J26"/>
    </sheetView>
  </sheetViews>
  <sheetFormatPr defaultRowHeight="15"/>
  <cols>
    <col min="1" max="1" width="6.5703125" style="9" customWidth="1"/>
    <col min="2" max="2" width="46.28515625" style="10" customWidth="1"/>
    <col min="3" max="3" width="12.85546875" style="10" customWidth="1"/>
    <col min="4" max="4" width="9.7109375" style="9" customWidth="1"/>
    <col min="5" max="5" width="27.42578125" style="10" customWidth="1"/>
    <col min="6" max="7" width="15.140625" style="10" bestFit="1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>
      <c r="A1" s="38"/>
      <c r="B1" s="12"/>
      <c r="C1" s="13"/>
      <c r="D1" s="15"/>
      <c r="E1" s="12"/>
      <c r="F1" s="14"/>
      <c r="G1" s="11"/>
      <c r="H1" s="11"/>
      <c r="I1" s="89"/>
      <c r="J1" s="90"/>
      <c r="K1" s="37"/>
    </row>
    <row r="2" spans="1:16" ht="15.75" customHeight="1">
      <c r="B2" s="12"/>
      <c r="C2" s="13"/>
      <c r="D2" s="15"/>
      <c r="E2" s="12"/>
      <c r="F2" s="14"/>
      <c r="G2" s="12"/>
      <c r="H2" s="12"/>
      <c r="I2" s="91"/>
      <c r="J2" s="91"/>
      <c r="K2" s="38"/>
    </row>
    <row r="3" spans="1:16" ht="54" customHeight="1">
      <c r="A3" s="92" t="s">
        <v>530</v>
      </c>
      <c r="B3" s="92"/>
      <c r="C3" s="92"/>
      <c r="D3" s="92"/>
      <c r="E3" s="92"/>
      <c r="F3" s="92"/>
      <c r="G3" s="92"/>
      <c r="H3" s="92"/>
      <c r="I3" s="92"/>
      <c r="J3" s="92"/>
      <c r="K3" s="39"/>
      <c r="M3" s="40">
        <v>55000000</v>
      </c>
    </row>
    <row r="4" spans="1:16" ht="5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86">
        <f>SUM(J7:J15)</f>
        <v>16305.060000000001</v>
      </c>
      <c r="L7" s="20">
        <v>16308.8</v>
      </c>
      <c r="O7" s="20"/>
    </row>
    <row r="8" spans="1:16" ht="31.5" customHeight="1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87"/>
      <c r="L8" s="20">
        <f>+K7-L7</f>
        <v>-3.7399999999979627</v>
      </c>
      <c r="M8" s="20"/>
    </row>
    <row r="9" spans="1:16" ht="31.5" customHeight="1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87"/>
    </row>
    <row r="10" spans="1:16" ht="31.5" customHeight="1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87"/>
      <c r="O10" s="21"/>
      <c r="P10" s="21"/>
    </row>
    <row r="11" spans="1:16" ht="31.5" customHeight="1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87"/>
    </row>
    <row r="12" spans="1:16" ht="31.5" customHeight="1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87"/>
      <c r="L12" s="20"/>
    </row>
    <row r="13" spans="1:16" ht="31.5" customHeight="1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87"/>
      <c r="L13" s="20"/>
    </row>
    <row r="14" spans="1:16" ht="31.5" customHeight="1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87"/>
    </row>
    <row r="15" spans="1:16" ht="77.25" customHeight="1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88"/>
    </row>
    <row r="16" spans="1:16" ht="24" customHeight="1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86">
        <f>SUM(J17:J20)</f>
        <v>2270.16</v>
      </c>
      <c r="L17" s="20">
        <f>+K17-2271.4</f>
        <v>-1.2400000000002365</v>
      </c>
      <c r="M17" s="20"/>
    </row>
    <row r="18" spans="1:13" ht="19.5" customHeight="1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87"/>
    </row>
    <row r="19" spans="1:13" ht="19.5" customHeight="1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87"/>
    </row>
    <row r="20" spans="1:13" ht="19.5" customHeight="1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88"/>
    </row>
    <row r="21" spans="1:13" ht="20.25" customHeight="1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86">
        <f>+J22+J23+J24</f>
        <v>11337.8</v>
      </c>
      <c r="L22" s="81">
        <f>11337.8-K22</f>
        <v>0</v>
      </c>
      <c r="M22" s="20"/>
    </row>
    <row r="23" spans="1:13" ht="20.25" customHeight="1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87"/>
    </row>
    <row r="24" spans="1:13" ht="20.25" customHeight="1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88"/>
    </row>
    <row r="25" spans="1:13" ht="20.25" customHeight="1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30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5"/>
      <c r="L26" s="20"/>
      <c r="M26" s="20"/>
    </row>
    <row r="27" spans="1:13" ht="20.25" customHeight="1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86">
        <v>3737.6</v>
      </c>
      <c r="L27" s="20">
        <f>+K27-3737.6</f>
        <v>0</v>
      </c>
      <c r="M27" s="20"/>
    </row>
    <row r="28" spans="1:13" ht="20.25" customHeight="1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87"/>
      <c r="M28" s="20"/>
    </row>
    <row r="29" spans="1:13" ht="20.25" customHeight="1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87"/>
      <c r="M29" s="20"/>
    </row>
    <row r="30" spans="1:13" ht="20.25" customHeight="1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87"/>
      <c r="M30" s="20"/>
    </row>
    <row r="31" spans="1:13" ht="20.25" customHeight="1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87"/>
      <c r="M31" s="20"/>
    </row>
    <row r="32" spans="1:13" ht="20.25" customHeight="1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87"/>
      <c r="M32" s="20"/>
    </row>
    <row r="33" spans="1:13" ht="20.25" customHeight="1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87"/>
      <c r="M33" s="20"/>
    </row>
    <row r="34" spans="1:13" ht="20.25" customHeight="1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87"/>
      <c r="M34" s="20"/>
    </row>
    <row r="35" spans="1:13" ht="20.25" customHeight="1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87"/>
      <c r="M35" s="20"/>
    </row>
    <row r="36" spans="1:13" ht="20.25" customHeight="1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87"/>
      <c r="M36" s="20"/>
    </row>
    <row r="37" spans="1:13" ht="20.25" customHeight="1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87"/>
    </row>
    <row r="38" spans="1:13" ht="20.25" customHeight="1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87"/>
    </row>
    <row r="39" spans="1:13" ht="20.25" customHeight="1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87"/>
    </row>
    <row r="40" spans="1:13" ht="20.25" customHeight="1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87"/>
    </row>
    <row r="41" spans="1:13" ht="20.25" customHeight="1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87"/>
    </row>
    <row r="42" spans="1:13" ht="20.25" customHeight="1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87"/>
    </row>
    <row r="43" spans="1:13" ht="20.25" customHeight="1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87"/>
    </row>
    <row r="44" spans="1:13" ht="20.25" customHeight="1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87"/>
    </row>
    <row r="45" spans="1:13" ht="20.25" customHeight="1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87"/>
    </row>
    <row r="46" spans="1:13" ht="20.25" customHeight="1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87"/>
    </row>
    <row r="47" spans="1:13" ht="20.25" customHeight="1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87"/>
    </row>
    <row r="48" spans="1:13" ht="20.25" customHeight="1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87"/>
    </row>
    <row r="49" spans="1:13" ht="20.25" customHeight="1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87"/>
    </row>
    <row r="50" spans="1:13" ht="20.25" customHeight="1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87"/>
    </row>
    <row r="51" spans="1:13" ht="20.25" customHeight="1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87"/>
    </row>
    <row r="52" spans="1:13" ht="20.25" customHeight="1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87"/>
    </row>
    <row r="53" spans="1:13" ht="20.25" customHeight="1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87"/>
    </row>
    <row r="54" spans="1:13" ht="20.25" customHeight="1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87"/>
    </row>
    <row r="55" spans="1:13" ht="18.75" customHeight="1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88"/>
    </row>
    <row r="56" spans="1:13" ht="18.75" customHeight="1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30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45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3">
        <f>+J58-K58</f>
        <v>0</v>
      </c>
      <c r="M58" s="20"/>
    </row>
    <row r="59" spans="1:1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86">
        <f>SUM(J60:J75)</f>
        <v>787.09191999999996</v>
      </c>
      <c r="L60" s="20">
        <f>+K60-787.1</f>
        <v>-8.0800000000635919E-3</v>
      </c>
      <c r="M60" s="20"/>
    </row>
    <row r="61" spans="1:13" ht="18.75" customHeight="1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87"/>
      <c r="M61" s="20"/>
    </row>
    <row r="62" spans="1:13" ht="18.75" customHeight="1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87"/>
      <c r="M62" s="20"/>
    </row>
    <row r="63" spans="1:13" ht="18.75" customHeight="1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87"/>
      <c r="M63" s="20"/>
    </row>
    <row r="64" spans="1:13" ht="18.75" customHeight="1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87"/>
      <c r="M64" s="20"/>
    </row>
    <row r="65" spans="1:13" ht="18.75" customHeight="1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87"/>
      <c r="M65" s="20"/>
    </row>
    <row r="66" spans="1:13" ht="18.75" customHeight="1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87"/>
      <c r="M66" s="20"/>
    </row>
    <row r="67" spans="1:13" ht="18.75" customHeight="1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87"/>
      <c r="M67" s="20"/>
    </row>
    <row r="68" spans="1:13" ht="18.75" customHeight="1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87"/>
      <c r="M68" s="20"/>
    </row>
    <row r="69" spans="1:13" ht="18.75" customHeight="1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87"/>
      <c r="M69" s="20"/>
    </row>
    <row r="70" spans="1:13" ht="18.75" customHeight="1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87"/>
      <c r="M70" s="20"/>
    </row>
    <row r="71" spans="1:13" ht="18.75" customHeight="1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87"/>
      <c r="M71" s="20"/>
    </row>
    <row r="72" spans="1:13" ht="18.75" customHeight="1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87"/>
      <c r="M72" s="20"/>
    </row>
    <row r="73" spans="1:13" ht="18.75" customHeight="1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87"/>
      <c r="M73" s="20"/>
    </row>
    <row r="74" spans="1:13" ht="18.75" customHeight="1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87"/>
      <c r="M74" s="20"/>
    </row>
    <row r="75" spans="1:13" ht="18.75" customHeight="1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88"/>
      <c r="M75" s="20"/>
    </row>
    <row r="76" spans="1:13" ht="18.75" customHeight="1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>
      <c r="A80" s="74">
        <v>74</v>
      </c>
      <c r="B80" s="84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4">
        <v>5</v>
      </c>
    </row>
    <row r="82" spans="10:12">
      <c r="J82" s="82">
        <f>SUM(J7:J80)</f>
        <v>54899.968640000006</v>
      </c>
    </row>
    <row r="83" spans="10:12">
      <c r="L83" s="20"/>
    </row>
  </sheetData>
  <autoFilter ref="A6:P6" xr:uid="{9B4CB4E0-B70D-4949-B5FB-AFF8443E257D}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28999999999999998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8" bestFit="1" customWidth="1"/>
    <col min="2" max="2" width="48.5703125" style="41" customWidth="1"/>
    <col min="3" max="4" width="12.28515625" style="41" customWidth="1"/>
    <col min="5" max="5" width="12" style="41" customWidth="1"/>
    <col min="6" max="6" width="44.7109375" style="41" customWidth="1"/>
    <col min="7" max="7" width="88.28515625" style="41" customWidth="1"/>
    <col min="8" max="8" width="12.7109375" style="41" customWidth="1"/>
    <col min="9" max="16384" width="9.140625" style="41"/>
  </cols>
  <sheetData>
    <row r="1" spans="1:8" ht="63.6" customHeight="1">
      <c r="A1" s="93" t="s">
        <v>531</v>
      </c>
      <c r="B1" s="93"/>
      <c r="C1" s="93"/>
      <c r="D1" s="93"/>
      <c r="E1" s="93"/>
    </row>
    <row r="2" spans="1:8">
      <c r="A2" s="42"/>
      <c r="B2" s="42"/>
      <c r="C2" s="42"/>
      <c r="E2" s="43" t="s">
        <v>532</v>
      </c>
    </row>
    <row r="3" spans="1:8" ht="47.45" customHeight="1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15" customHeight="1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15" customHeight="1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15" customHeight="1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15" customHeight="1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15" customHeight="1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15" customHeight="1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15" customHeight="1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15" customHeight="1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15" customHeight="1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15" customHeight="1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15" customHeight="1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15" customHeight="1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5.75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B105" sqref="B105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89"/>
      <c r="J1" s="90"/>
    </row>
    <row r="2" spans="1:12" ht="15.75" customHeight="1">
      <c r="B2" s="12"/>
      <c r="C2" s="13"/>
      <c r="D2" s="15"/>
      <c r="E2" s="12"/>
      <c r="F2" s="14"/>
      <c r="G2" s="12"/>
      <c r="H2" s="12"/>
      <c r="I2" s="91"/>
      <c r="J2" s="91"/>
    </row>
    <row r="3" spans="1:12" ht="54" customHeight="1">
      <c r="A3" s="92" t="s">
        <v>530</v>
      </c>
      <c r="B3" s="92"/>
      <c r="C3" s="92"/>
      <c r="D3" s="92"/>
      <c r="E3" s="92"/>
      <c r="F3" s="92"/>
      <c r="G3" s="92"/>
      <c r="H3" s="92"/>
      <c r="I3" s="92"/>
      <c r="J3" s="92"/>
      <c r="L3" s="40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30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2022-01-24T06:34:22Z</cp:lastPrinted>
  <dcterms:created xsi:type="dcterms:W3CDTF">2018-02-01T10:19:54Z</dcterms:created>
  <dcterms:modified xsi:type="dcterms:W3CDTF">2022-02-10T10:19:38Z</dcterms:modified>
</cp:coreProperties>
</file>